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15570" windowHeight="11580"/>
  </bookViews>
  <sheets>
    <sheet name="Лист2" sheetId="2" r:id="rId1"/>
  </sheets>
  <definedNames>
    <definedName name="_xlnm.Print_Area" localSheetId="0">Лист2!$A$1:$H$59</definedName>
  </definedNames>
  <calcPr calcId="145621"/>
</workbook>
</file>

<file path=xl/calcChain.xml><?xml version="1.0" encoding="utf-8"?>
<calcChain xmlns="http://schemas.openxmlformats.org/spreadsheetml/2006/main">
  <c r="G42" i="2" l="1"/>
  <c r="G41" i="2"/>
  <c r="G40" i="2"/>
  <c r="G39" i="2"/>
  <c r="G38" i="2"/>
  <c r="G37" i="2"/>
  <c r="G36" i="2"/>
  <c r="G35" i="2"/>
  <c r="G33" i="2"/>
  <c r="F42" i="2"/>
  <c r="F41" i="2"/>
  <c r="F40" i="2"/>
  <c r="F39" i="2"/>
  <c r="F38" i="2"/>
  <c r="F37" i="2"/>
  <c r="F36" i="2"/>
  <c r="F35" i="2"/>
  <c r="F33" i="2"/>
  <c r="G11" i="2" l="1"/>
  <c r="F11" i="2"/>
  <c r="G10" i="2"/>
  <c r="F10" i="2"/>
  <c r="G9" i="2"/>
  <c r="F9" i="2"/>
  <c r="G8" i="2"/>
  <c r="F8" i="2"/>
</calcChain>
</file>

<file path=xl/sharedStrings.xml><?xml version="1.0" encoding="utf-8"?>
<sst xmlns="http://schemas.openxmlformats.org/spreadsheetml/2006/main" count="143" uniqueCount="88">
  <si>
    <t xml:space="preserve">Подстанция </t>
  </si>
  <si>
    <t>МВА</t>
  </si>
  <si>
    <t>МВт</t>
  </si>
  <si>
    <t>2*6,3</t>
  </si>
  <si>
    <t>2*25</t>
  </si>
  <si>
    <t>2*2,5</t>
  </si>
  <si>
    <t>ПС 35/6 кВ "СВВАУЛ"</t>
  </si>
  <si>
    <t>ПС 110/6 кВ "Нефтемаш"</t>
  </si>
  <si>
    <t>2*6,3+2*5,6</t>
  </si>
  <si>
    <t>ПС 35/6 "Новокашпирская"</t>
  </si>
  <si>
    <t>%</t>
  </si>
  <si>
    <t>Загрузка трансформаторов</t>
  </si>
  <si>
    <t>Номинал трансформаторов</t>
  </si>
  <si>
    <t>Располагаемая мощность</t>
  </si>
  <si>
    <t>Нагрузка фактическая</t>
  </si>
  <si>
    <t>Резерв мощности</t>
  </si>
  <si>
    <t>№ п/п</t>
  </si>
  <si>
    <t xml:space="preserve">Сетевой район </t>
  </si>
  <si>
    <t xml:space="preserve">Нагрузка трансформаторных подстанций -110; 35кВ АО "ССК" </t>
  </si>
  <si>
    <t xml:space="preserve">Загрузка ПС-110, 35кВ </t>
  </si>
  <si>
    <t>ГПП 35/6 кВ "Октябрьск"</t>
  </si>
  <si>
    <t>Западные ЭС</t>
  </si>
  <si>
    <t>ПС ГПП-1 "ВПХ" 110/6кВ  С1Т</t>
  </si>
  <si>
    <t>ПС ГПП-1 "ВПХ" 110/6кВ  С2Т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</si>
  <si>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</si>
  <si>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</si>
  <si>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</si>
  <si>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</si>
  <si>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</si>
  <si>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</si>
  <si>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</si>
  <si>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</si>
  <si>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"Усть-Кинельская" 6/10 кВ Т3Т ф-2</t>
  </si>
  <si>
    <t>ПС "Юлия" 35/10 кВ Т1Т</t>
  </si>
  <si>
    <t>ПС "Юлия" 35/6 кВ  Т2Т</t>
  </si>
  <si>
    <t>ПС ГПП-1 "Промсинтез" 35/3 кВ  Т2Т</t>
  </si>
  <si>
    <t>ПС ГПП-1 "Промсинтез" 35/10 кВ  Т1Т</t>
  </si>
  <si>
    <t xml:space="preserve">ПС ГПП-1 "Промсинтез" 10/3 кВ  </t>
  </si>
  <si>
    <t>ПС ГПП-2 ВТ-99 110/6 С1Т</t>
  </si>
  <si>
    <t>ПС ГПП-2 ВТ-99 110/6 С2Т</t>
  </si>
  <si>
    <t>Центральные ЭС</t>
  </si>
  <si>
    <t>ПС-35/6кВ Ботаническая</t>
  </si>
  <si>
    <t>ПС-110/35/6 ЗИМ</t>
  </si>
  <si>
    <t>ПС-110/10 АВИС</t>
  </si>
  <si>
    <t>ПС-110/6 Речная</t>
  </si>
  <si>
    <t>ПС-35/6 Станкозаводская</t>
  </si>
  <si>
    <t>ПС 35/6 кВ  «Долотная-1»</t>
  </si>
  <si>
    <t>ПС 110/6 кВ  «Долотная-2»</t>
  </si>
  <si>
    <t>ПС 110/35/6 кВ "Красноглинская-2"</t>
  </si>
  <si>
    <t>2*10</t>
  </si>
  <si>
    <t>2*40,0</t>
  </si>
  <si>
    <t>2*40</t>
  </si>
  <si>
    <t>2*15</t>
  </si>
  <si>
    <t>2*32</t>
  </si>
  <si>
    <t>2*63</t>
  </si>
  <si>
    <t>ПС "Город-1" 35/6кВ  Т1Т</t>
  </si>
  <si>
    <t>ПС "Город-1" 35/6кВ  Т2Т</t>
  </si>
  <si>
    <t>ПС "Старый Аманак" 35/6 Т1Т</t>
  </si>
  <si>
    <t>ПС "Старый Аманак" 35/6 Т2Т</t>
  </si>
  <si>
    <t>ПС "Осиновская" 35/6кВ  Т1Т</t>
  </si>
  <si>
    <t>ПС "Калиновская" 35/6кВ  Т1Т</t>
  </si>
  <si>
    <t>Восточные ЭС</t>
  </si>
  <si>
    <t>Самарские ЭС</t>
  </si>
  <si>
    <t xml:space="preserve">ПС 110/35/6кВ Фосфор ГПП-1 </t>
  </si>
  <si>
    <t>2*80,0</t>
  </si>
  <si>
    <t>СтавропольскаяЭС</t>
  </si>
  <si>
    <t xml:space="preserve">ПС 110/35/6кВ Фосфор ГПП-2 </t>
  </si>
  <si>
    <t>2*75,0</t>
  </si>
  <si>
    <t>ПС-110/6кВ ТЭЗ</t>
  </si>
  <si>
    <t>25+31,5</t>
  </si>
  <si>
    <t>ПС-35/6кВ Богатырь</t>
  </si>
  <si>
    <t>2*3,2</t>
  </si>
  <si>
    <t>ГПП-1000000 110/10 кВ</t>
  </si>
  <si>
    <t>40+63</t>
  </si>
  <si>
    <t>ГПП-2000000 110/10 кВ</t>
  </si>
  <si>
    <t>ГПП-3000000 110/10 кВ</t>
  </si>
  <si>
    <t>ГПП-4000000 110/10 кВ</t>
  </si>
  <si>
    <t>ГПП-5000000 110/10 кВ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</si>
  <si>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</si>
  <si>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С2Т</t>
    </r>
  </si>
  <si>
    <t>ГРП 35/22 кВ "ПромЗиМ"</t>
  </si>
  <si>
    <t>1*16 и 1*5</t>
  </si>
  <si>
    <t>ГПП 35/22 кВ "ПромЗиМ"</t>
  </si>
  <si>
    <t xml:space="preserve">2*7,5 и 1*3,2 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</si>
  <si>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</si>
  <si>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Т2Т</t>
    </r>
  </si>
  <si>
    <t>и  резерв трансфоматорной мощности 2023г.</t>
  </si>
  <si>
    <t>ПС "Юлия" 10/6 кВ  Т3Н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</si>
</sst>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 applyProtection="1">
      <alignment horizontal="center" vertical="center"/>
      <protection hidden="1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right"/>
    </xf>
    <xf numFmtId="0" fontId="1" fillId="2" borderId="1" xfId="0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left" wrapText="1"/>
    </xf>
    <xf numFmtId="2" fontId="2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 applyProtection="1">
      <alignment horizontal="center" vertical="center"/>
      <protection hidden="1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/>
    <xf numFmtId="164" fontId="6" fillId="4" borderId="8" xfId="0" applyNumberFormat="1" applyFont="1" applyFill="1" applyBorder="1" applyAlignment="1" applyProtection="1">
      <alignment horizontal="center" vertical="center"/>
      <protection locked="0"/>
    </xf>
    <xf numFmtId="164" fontId="6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/>
    </xf>
    <xf numFmtId="2" fontId="5" fillId="4" borderId="5" xfId="0" applyNumberFormat="1" applyFont="1" applyFill="1" applyBorder="1" applyAlignment="1" applyProtection="1">
      <alignment horizontal="center" vertical="center"/>
      <protection hidden="1"/>
    </xf>
    <xf numFmtId="2" fontId="4" fillId="4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horizontal="left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left"/>
      <protection locked="0"/>
    </xf>
    <xf numFmtId="0" fontId="4" fillId="4" borderId="1" xfId="0" applyFont="1" applyFill="1" applyBorder="1" applyAlignment="1">
      <alignment horizontal="left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top" wrapText="1"/>
    </xf>
    <xf numFmtId="0" fontId="4" fillId="4" borderId="10" xfId="0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 applyProtection="1">
      <alignment horizontal="center" vertical="center"/>
      <protection hidden="1"/>
    </xf>
    <xf numFmtId="164" fontId="2" fillId="4" borderId="8" xfId="0" applyNumberFormat="1" applyFont="1" applyFill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view="pageBreakPreview" zoomScale="85" zoomScaleNormal="100" zoomScaleSheetLayoutView="85" workbookViewId="0">
      <selection activeCell="B53" sqref="B53"/>
    </sheetView>
  </sheetViews>
  <sheetFormatPr defaultRowHeight="15.75" x14ac:dyDescent="0.25"/>
  <cols>
    <col min="1" max="1" width="5.140625" style="9" customWidth="1"/>
    <col min="2" max="2" width="38.42578125" style="2" customWidth="1"/>
    <col min="3" max="3" width="15.5703125" style="9" customWidth="1"/>
    <col min="4" max="4" width="13.140625" style="9" customWidth="1"/>
    <col min="5" max="5" width="13.28515625" style="9" customWidth="1"/>
    <col min="6" max="6" width="11.42578125" style="9" customWidth="1"/>
    <col min="7" max="7" width="15.7109375" style="9" customWidth="1"/>
    <col min="8" max="8" width="18.7109375" style="13" customWidth="1"/>
    <col min="9" max="16384" width="9.140625" style="9"/>
  </cols>
  <sheetData>
    <row r="1" spans="1:8" ht="22.9" customHeight="1" x14ac:dyDescent="0.25">
      <c r="A1" s="10"/>
      <c r="B1" s="42" t="s">
        <v>18</v>
      </c>
      <c r="C1" s="42"/>
      <c r="D1" s="42"/>
      <c r="E1" s="42"/>
      <c r="F1" s="42"/>
      <c r="G1" s="42"/>
    </row>
    <row r="2" spans="1:8" ht="20.45" customHeight="1" x14ac:dyDescent="0.25">
      <c r="A2" s="10"/>
      <c r="B2" s="42" t="s">
        <v>86</v>
      </c>
      <c r="C2" s="42"/>
      <c r="D2" s="42"/>
      <c r="E2" s="42"/>
      <c r="F2" s="42"/>
      <c r="G2" s="42"/>
    </row>
    <row r="3" spans="1:8" ht="1.5" customHeight="1" thickBot="1" x14ac:dyDescent="0.3">
      <c r="A3" s="10"/>
      <c r="C3" s="1"/>
      <c r="D3" s="11"/>
      <c r="E3" s="12"/>
      <c r="F3" s="11"/>
      <c r="G3" s="2"/>
    </row>
    <row r="4" spans="1:8" ht="20.45" customHeight="1" thickBot="1" x14ac:dyDescent="0.3">
      <c r="A4" s="43" t="s">
        <v>19</v>
      </c>
      <c r="B4" s="44"/>
      <c r="C4" s="44"/>
      <c r="D4" s="44"/>
      <c r="E4" s="44"/>
      <c r="F4" s="44"/>
      <c r="G4" s="44"/>
      <c r="H4" s="45"/>
    </row>
    <row r="5" spans="1:8" ht="45" customHeight="1" x14ac:dyDescent="0.25">
      <c r="A5" s="46" t="s">
        <v>16</v>
      </c>
      <c r="B5" s="49" t="s">
        <v>0</v>
      </c>
      <c r="C5" s="47" t="s">
        <v>12</v>
      </c>
      <c r="D5" s="47" t="s">
        <v>13</v>
      </c>
      <c r="E5" s="47" t="s">
        <v>14</v>
      </c>
      <c r="F5" s="47" t="s">
        <v>15</v>
      </c>
      <c r="G5" s="47" t="s">
        <v>11</v>
      </c>
      <c r="H5" s="46" t="s">
        <v>17</v>
      </c>
    </row>
    <row r="6" spans="1:8" ht="31.5" customHeight="1" x14ac:dyDescent="0.25">
      <c r="A6" s="47"/>
      <c r="B6" s="50"/>
      <c r="C6" s="48"/>
      <c r="D6" s="48"/>
      <c r="E6" s="48"/>
      <c r="F6" s="48"/>
      <c r="G6" s="48"/>
      <c r="H6" s="47"/>
    </row>
    <row r="7" spans="1:8" ht="15.75" customHeight="1" x14ac:dyDescent="0.25">
      <c r="A7" s="4"/>
      <c r="B7" s="3"/>
      <c r="C7" s="4" t="s">
        <v>1</v>
      </c>
      <c r="D7" s="4" t="s">
        <v>2</v>
      </c>
      <c r="E7" s="4" t="s">
        <v>2</v>
      </c>
      <c r="F7" s="4" t="s">
        <v>2</v>
      </c>
      <c r="G7" s="4" t="s">
        <v>10</v>
      </c>
      <c r="H7" s="14"/>
    </row>
    <row r="8" spans="1:8" s="25" customFormat="1" x14ac:dyDescent="0.25">
      <c r="A8" s="5">
        <v>1</v>
      </c>
      <c r="B8" s="17" t="s">
        <v>6</v>
      </c>
      <c r="C8" s="18" t="s">
        <v>5</v>
      </c>
      <c r="D8" s="18">
        <v>2.35</v>
      </c>
      <c r="E8" s="28">
        <v>0.69599999999999995</v>
      </c>
      <c r="F8" s="29">
        <f t="shared" ref="F8:F11" si="0">D8-E8</f>
        <v>1.6540000000000001</v>
      </c>
      <c r="G8" s="30">
        <f t="shared" ref="G8:G11" si="1">E8/D8*100</f>
        <v>29.617021276595739</v>
      </c>
      <c r="H8" s="7" t="s">
        <v>21</v>
      </c>
    </row>
    <row r="9" spans="1:8" s="25" customFormat="1" x14ac:dyDescent="0.25">
      <c r="A9" s="5">
        <v>2</v>
      </c>
      <c r="B9" s="17" t="s">
        <v>7</v>
      </c>
      <c r="C9" s="18" t="s">
        <v>4</v>
      </c>
      <c r="D9" s="18">
        <v>23.5</v>
      </c>
      <c r="E9" s="28">
        <v>4.7300000000000004</v>
      </c>
      <c r="F9" s="29">
        <f t="shared" si="0"/>
        <v>18.77</v>
      </c>
      <c r="G9" s="30">
        <f t="shared" si="1"/>
        <v>20.127659574468087</v>
      </c>
      <c r="H9" s="7" t="s">
        <v>21</v>
      </c>
    </row>
    <row r="10" spans="1:8" s="25" customFormat="1" x14ac:dyDescent="0.25">
      <c r="A10" s="5">
        <v>3</v>
      </c>
      <c r="B10" s="17" t="s">
        <v>20</v>
      </c>
      <c r="C10" s="18" t="s">
        <v>8</v>
      </c>
      <c r="D10" s="18">
        <v>10.7</v>
      </c>
      <c r="E10" s="28">
        <v>3.8</v>
      </c>
      <c r="F10" s="29">
        <f t="shared" si="0"/>
        <v>6.8999999999999995</v>
      </c>
      <c r="G10" s="30">
        <f t="shared" si="1"/>
        <v>35.514018691588781</v>
      </c>
      <c r="H10" s="7" t="s">
        <v>21</v>
      </c>
    </row>
    <row r="11" spans="1:8" s="25" customFormat="1" x14ac:dyDescent="0.25">
      <c r="A11" s="5">
        <v>4</v>
      </c>
      <c r="B11" s="17" t="s">
        <v>9</v>
      </c>
      <c r="C11" s="18" t="s">
        <v>3</v>
      </c>
      <c r="D11" s="18">
        <v>5.92</v>
      </c>
      <c r="E11" s="28">
        <v>2.16</v>
      </c>
      <c r="F11" s="31">
        <f t="shared" si="0"/>
        <v>3.76</v>
      </c>
      <c r="G11" s="30">
        <f t="shared" si="1"/>
        <v>36.486486486486491</v>
      </c>
      <c r="H11" s="7" t="s">
        <v>21</v>
      </c>
    </row>
    <row r="12" spans="1:8" s="25" customFormat="1" x14ac:dyDescent="0.25">
      <c r="A12" s="5">
        <v>5</v>
      </c>
      <c r="B12" s="32" t="s">
        <v>78</v>
      </c>
      <c r="C12" s="33">
        <v>2.5</v>
      </c>
      <c r="D12" s="6">
        <v>5.9219999999999997</v>
      </c>
      <c r="E12" s="6">
        <v>0.62280000000000002</v>
      </c>
      <c r="F12" s="6">
        <v>5.2991999999999999</v>
      </c>
      <c r="G12" s="26">
        <v>10.516717325227965</v>
      </c>
      <c r="H12" s="7" t="s">
        <v>40</v>
      </c>
    </row>
    <row r="13" spans="1:8" s="25" customFormat="1" x14ac:dyDescent="0.25">
      <c r="A13" s="5">
        <v>6</v>
      </c>
      <c r="B13" s="32" t="s">
        <v>79</v>
      </c>
      <c r="C13" s="33">
        <v>16</v>
      </c>
      <c r="D13" s="6">
        <v>2.3499999999999996</v>
      </c>
      <c r="E13" s="6">
        <v>0.88230000000000008</v>
      </c>
      <c r="F13" s="6">
        <v>1.4676999999999996</v>
      </c>
      <c r="G13" s="26">
        <v>37.544680851063838</v>
      </c>
      <c r="H13" s="7" t="s">
        <v>40</v>
      </c>
    </row>
    <row r="14" spans="1:8" s="25" customFormat="1" x14ac:dyDescent="0.25">
      <c r="A14" s="5">
        <v>7</v>
      </c>
      <c r="B14" s="32" t="s">
        <v>22</v>
      </c>
      <c r="C14" s="33">
        <v>16</v>
      </c>
      <c r="D14" s="6">
        <v>15.04</v>
      </c>
      <c r="E14" s="6">
        <v>3.9443999999999999</v>
      </c>
      <c r="F14" s="6">
        <v>11.095599999999999</v>
      </c>
      <c r="G14" s="26">
        <v>26.226063829787233</v>
      </c>
      <c r="H14" s="7" t="s">
        <v>40</v>
      </c>
    </row>
    <row r="15" spans="1:8" s="25" customFormat="1" x14ac:dyDescent="0.25">
      <c r="A15" s="5">
        <v>8</v>
      </c>
      <c r="B15" s="32" t="s">
        <v>23</v>
      </c>
      <c r="C15" s="33">
        <v>2.5</v>
      </c>
      <c r="D15" s="6">
        <v>15.04</v>
      </c>
      <c r="E15" s="6">
        <v>5.19</v>
      </c>
      <c r="F15" s="6">
        <v>9.8499999999999979</v>
      </c>
      <c r="G15" s="26">
        <v>34.507978723404257</v>
      </c>
      <c r="H15" s="7" t="s">
        <v>40</v>
      </c>
    </row>
    <row r="16" spans="1:8" s="25" customFormat="1" x14ac:dyDescent="0.25">
      <c r="A16" s="5">
        <v>9</v>
      </c>
      <c r="B16" s="34" t="s">
        <v>24</v>
      </c>
      <c r="C16" s="33">
        <v>2.5</v>
      </c>
      <c r="D16" s="6">
        <v>2.3499999999999996</v>
      </c>
      <c r="E16" s="6">
        <v>0.34599999999999997</v>
      </c>
      <c r="F16" s="6">
        <v>2.0039999999999996</v>
      </c>
      <c r="G16" s="26">
        <v>14.723404255319149</v>
      </c>
      <c r="H16" s="7" t="s">
        <v>40</v>
      </c>
    </row>
    <row r="17" spans="1:8" s="25" customFormat="1" x14ac:dyDescent="0.25">
      <c r="A17" s="5">
        <v>10</v>
      </c>
      <c r="B17" s="34" t="s">
        <v>25</v>
      </c>
      <c r="C17" s="33">
        <v>40</v>
      </c>
      <c r="D17" s="6">
        <v>2.3499999999999996</v>
      </c>
      <c r="E17" s="6">
        <v>0</v>
      </c>
      <c r="F17" s="6">
        <v>2.3499999999999996</v>
      </c>
      <c r="G17" s="26">
        <v>0</v>
      </c>
      <c r="H17" s="7" t="s">
        <v>40</v>
      </c>
    </row>
    <row r="18" spans="1:8" s="25" customFormat="1" x14ac:dyDescent="0.25">
      <c r="A18" s="5">
        <v>11</v>
      </c>
      <c r="B18" s="32" t="s">
        <v>26</v>
      </c>
      <c r="C18" s="33">
        <v>40</v>
      </c>
      <c r="D18" s="6">
        <v>37.599999999999994</v>
      </c>
      <c r="E18" s="6">
        <v>8.3040000000000003</v>
      </c>
      <c r="F18" s="6">
        <v>29.295999999999992</v>
      </c>
      <c r="G18" s="26">
        <v>22.085106382978729</v>
      </c>
      <c r="H18" s="7" t="s">
        <v>40</v>
      </c>
    </row>
    <row r="19" spans="1:8" s="25" customFormat="1" x14ac:dyDescent="0.25">
      <c r="A19" s="5">
        <v>12</v>
      </c>
      <c r="B19" s="32" t="s">
        <v>27</v>
      </c>
      <c r="C19" s="33">
        <v>10</v>
      </c>
      <c r="D19" s="6">
        <v>37.599999999999994</v>
      </c>
      <c r="E19" s="6">
        <v>8.3040000000000003</v>
      </c>
      <c r="F19" s="6">
        <v>29.295999999999992</v>
      </c>
      <c r="G19" s="26">
        <v>22.085106382978729</v>
      </c>
      <c r="H19" s="7" t="s">
        <v>40</v>
      </c>
    </row>
    <row r="20" spans="1:8" s="25" customFormat="1" x14ac:dyDescent="0.25">
      <c r="A20" s="5">
        <v>13</v>
      </c>
      <c r="B20" s="32" t="s">
        <v>28</v>
      </c>
      <c r="C20" s="33">
        <v>16</v>
      </c>
      <c r="D20" s="6">
        <v>9.3999999999999986</v>
      </c>
      <c r="E20" s="6">
        <v>1.5569999999999999</v>
      </c>
      <c r="F20" s="6">
        <v>7.8429999999999982</v>
      </c>
      <c r="G20" s="26">
        <v>16.563829787234045</v>
      </c>
      <c r="H20" s="7" t="s">
        <v>40</v>
      </c>
    </row>
    <row r="21" spans="1:8" s="25" customFormat="1" x14ac:dyDescent="0.25">
      <c r="A21" s="5">
        <v>14</v>
      </c>
      <c r="B21" s="32" t="s">
        <v>29</v>
      </c>
      <c r="C21" s="33">
        <v>10</v>
      </c>
      <c r="D21" s="6">
        <v>15.04</v>
      </c>
      <c r="E21" s="6">
        <v>3.46</v>
      </c>
      <c r="F21" s="6">
        <v>11.579999999999998</v>
      </c>
      <c r="G21" s="26">
        <v>23.00531914893617</v>
      </c>
      <c r="H21" s="7" t="s">
        <v>40</v>
      </c>
    </row>
    <row r="22" spans="1:8" s="25" customFormat="1" x14ac:dyDescent="0.25">
      <c r="A22" s="5">
        <v>15</v>
      </c>
      <c r="B22" s="32" t="s">
        <v>30</v>
      </c>
      <c r="C22" s="33">
        <v>10</v>
      </c>
      <c r="D22" s="6">
        <v>9.3999999999999986</v>
      </c>
      <c r="E22" s="6">
        <v>1.7646000000000002</v>
      </c>
      <c r="F22" s="6">
        <v>7.6353999999999989</v>
      </c>
      <c r="G22" s="26">
        <v>18.772340425531919</v>
      </c>
      <c r="H22" s="7" t="s">
        <v>40</v>
      </c>
    </row>
    <row r="23" spans="1:8" s="25" customFormat="1" x14ac:dyDescent="0.25">
      <c r="A23" s="5">
        <v>16</v>
      </c>
      <c r="B23" s="32" t="s">
        <v>31</v>
      </c>
      <c r="C23" s="33">
        <v>1.6</v>
      </c>
      <c r="D23" s="6">
        <v>9.3999999999999986</v>
      </c>
      <c r="E23" s="6">
        <v>3.9443999999999999</v>
      </c>
      <c r="F23" s="6">
        <v>5.4555999999999987</v>
      </c>
      <c r="G23" s="26">
        <v>41.961702127659578</v>
      </c>
      <c r="H23" s="7" t="s">
        <v>40</v>
      </c>
    </row>
    <row r="24" spans="1:8" s="25" customFormat="1" x14ac:dyDescent="0.25">
      <c r="A24" s="5">
        <v>17</v>
      </c>
      <c r="B24" s="32" t="s">
        <v>32</v>
      </c>
      <c r="C24" s="33">
        <v>6.3</v>
      </c>
      <c r="D24" s="6">
        <v>1.504</v>
      </c>
      <c r="E24" s="6">
        <v>0.34599999999999997</v>
      </c>
      <c r="F24" s="6">
        <v>1.1579999999999999</v>
      </c>
      <c r="G24" s="26">
        <v>23.005319148936167</v>
      </c>
      <c r="H24" s="7" t="s">
        <v>40</v>
      </c>
    </row>
    <row r="25" spans="1:8" s="25" customFormat="1" x14ac:dyDescent="0.25">
      <c r="A25" s="5">
        <v>18</v>
      </c>
      <c r="B25" s="32" t="s">
        <v>33</v>
      </c>
      <c r="C25" s="33">
        <v>6.3</v>
      </c>
      <c r="D25" s="6">
        <v>5.9219999999999997</v>
      </c>
      <c r="E25" s="6">
        <v>2.65</v>
      </c>
      <c r="F25" s="6">
        <v>3.28</v>
      </c>
      <c r="G25" s="26">
        <v>44.7</v>
      </c>
      <c r="H25" s="7" t="s">
        <v>40</v>
      </c>
    </row>
    <row r="26" spans="1:8" s="25" customFormat="1" x14ac:dyDescent="0.25">
      <c r="A26" s="5">
        <v>19</v>
      </c>
      <c r="B26" s="32" t="s">
        <v>34</v>
      </c>
      <c r="C26" s="33">
        <v>4</v>
      </c>
      <c r="D26" s="6">
        <v>3.76</v>
      </c>
      <c r="E26" s="6">
        <v>1.1100000000000001</v>
      </c>
      <c r="F26" s="6">
        <v>2.65</v>
      </c>
      <c r="G26" s="26">
        <v>29.5</v>
      </c>
      <c r="H26" s="7" t="s">
        <v>40</v>
      </c>
    </row>
    <row r="27" spans="1:8" s="25" customFormat="1" x14ac:dyDescent="0.25">
      <c r="A27" s="5">
        <v>20</v>
      </c>
      <c r="B27" s="32" t="s">
        <v>87</v>
      </c>
      <c r="C27" s="41">
        <v>4</v>
      </c>
      <c r="D27" s="39">
        <v>3.76</v>
      </c>
      <c r="E27" s="39">
        <v>0.73</v>
      </c>
      <c r="F27" s="39">
        <v>3.03</v>
      </c>
      <c r="G27" s="40">
        <v>19.3</v>
      </c>
      <c r="H27" s="7" t="s">
        <v>40</v>
      </c>
    </row>
    <row r="28" spans="1:8" s="25" customFormat="1" x14ac:dyDescent="0.25">
      <c r="A28" s="5">
        <v>21</v>
      </c>
      <c r="B28" s="32" t="s">
        <v>35</v>
      </c>
      <c r="C28" s="33">
        <v>6.3</v>
      </c>
      <c r="D28" s="6">
        <v>5.9219999999999997</v>
      </c>
      <c r="E28" s="6">
        <v>2.5950000000000002</v>
      </c>
      <c r="F28" s="6">
        <v>3.3269999999999995</v>
      </c>
      <c r="G28" s="26">
        <v>43.819655521783183</v>
      </c>
      <c r="H28" s="7" t="s">
        <v>40</v>
      </c>
    </row>
    <row r="29" spans="1:8" s="25" customFormat="1" x14ac:dyDescent="0.25">
      <c r="A29" s="5">
        <v>22</v>
      </c>
      <c r="B29" s="32" t="s">
        <v>36</v>
      </c>
      <c r="C29" s="33">
        <v>6.3</v>
      </c>
      <c r="D29" s="6">
        <v>5.9219999999999997</v>
      </c>
      <c r="E29" s="6">
        <v>4.3250000000000002</v>
      </c>
      <c r="F29" s="6">
        <v>1.5969999999999995</v>
      </c>
      <c r="G29" s="26">
        <v>73.032759202971974</v>
      </c>
      <c r="H29" s="7" t="s">
        <v>40</v>
      </c>
    </row>
    <row r="30" spans="1:8" s="25" customFormat="1" x14ac:dyDescent="0.25">
      <c r="A30" s="5">
        <v>23</v>
      </c>
      <c r="B30" s="32" t="s">
        <v>37</v>
      </c>
      <c r="C30" s="33">
        <v>31.5</v>
      </c>
      <c r="D30" s="6">
        <v>5.9219999999999997</v>
      </c>
      <c r="E30" s="6">
        <v>0</v>
      </c>
      <c r="F30" s="6">
        <v>5.9219999999999997</v>
      </c>
      <c r="G30" s="26">
        <v>0</v>
      </c>
      <c r="H30" s="7" t="s">
        <v>40</v>
      </c>
    </row>
    <row r="31" spans="1:8" s="25" customFormat="1" x14ac:dyDescent="0.25">
      <c r="A31" s="5">
        <v>24</v>
      </c>
      <c r="B31" s="32" t="s">
        <v>38</v>
      </c>
      <c r="C31" s="20">
        <v>20</v>
      </c>
      <c r="D31" s="6">
        <v>29.61</v>
      </c>
      <c r="E31" s="6">
        <v>0.10380000000000002</v>
      </c>
      <c r="F31" s="6">
        <v>29.5062</v>
      </c>
      <c r="G31" s="26">
        <v>0.35055724417426554</v>
      </c>
      <c r="H31" s="7" t="s">
        <v>40</v>
      </c>
    </row>
    <row r="32" spans="1:8" s="25" customFormat="1" x14ac:dyDescent="0.25">
      <c r="A32" s="5">
        <v>25</v>
      </c>
      <c r="B32" s="19" t="s">
        <v>39</v>
      </c>
      <c r="C32" s="20">
        <v>20</v>
      </c>
      <c r="D32" s="8">
        <v>18.799999999999997</v>
      </c>
      <c r="E32" s="8">
        <v>0.10380000000000002</v>
      </c>
      <c r="F32" s="8">
        <v>18.696199999999997</v>
      </c>
      <c r="G32" s="27">
        <v>0.55212765957446819</v>
      </c>
      <c r="H32" s="7" t="s">
        <v>40</v>
      </c>
    </row>
    <row r="33" spans="1:8" s="25" customFormat="1" x14ac:dyDescent="0.25">
      <c r="A33" s="5">
        <v>26</v>
      </c>
      <c r="B33" s="35" t="s">
        <v>41</v>
      </c>
      <c r="C33" s="18" t="s">
        <v>49</v>
      </c>
      <c r="D33" s="18">
        <v>9</v>
      </c>
      <c r="E33" s="21">
        <v>6.1</v>
      </c>
      <c r="F33" s="18">
        <f t="shared" ref="F33:F42" si="2">D33-E33</f>
        <v>2.9000000000000004</v>
      </c>
      <c r="G33" s="30">
        <f>E33/D33*100</f>
        <v>67.777777777777771</v>
      </c>
      <c r="H33" s="7" t="s">
        <v>62</v>
      </c>
    </row>
    <row r="34" spans="1:8" s="25" customFormat="1" x14ac:dyDescent="0.25">
      <c r="A34" s="5">
        <v>27</v>
      </c>
      <c r="B34" s="35" t="s">
        <v>42</v>
      </c>
      <c r="C34" s="18" t="s">
        <v>50</v>
      </c>
      <c r="D34" s="18">
        <v>37.6</v>
      </c>
      <c r="E34" s="21">
        <v>37.03</v>
      </c>
      <c r="F34" s="18">
        <v>0.56999999999999995</v>
      </c>
      <c r="G34" s="30">
        <v>98.48</v>
      </c>
      <c r="H34" s="7" t="s">
        <v>62</v>
      </c>
    </row>
    <row r="35" spans="1:8" s="25" customFormat="1" x14ac:dyDescent="0.25">
      <c r="A35" s="5">
        <v>28</v>
      </c>
      <c r="B35" s="35" t="s">
        <v>43</v>
      </c>
      <c r="C35" s="18" t="s">
        <v>51</v>
      </c>
      <c r="D35" s="18">
        <v>38</v>
      </c>
      <c r="E35" s="21">
        <v>31.4</v>
      </c>
      <c r="F35" s="18">
        <f t="shared" si="2"/>
        <v>6.6000000000000014</v>
      </c>
      <c r="G35" s="30">
        <f t="shared" ref="G35:G42" si="3">E35/D35*100</f>
        <v>82.631578947368425</v>
      </c>
      <c r="H35" s="7" t="s">
        <v>62</v>
      </c>
    </row>
    <row r="36" spans="1:8" s="25" customFormat="1" x14ac:dyDescent="0.25">
      <c r="A36" s="5">
        <v>29</v>
      </c>
      <c r="B36" s="17" t="s">
        <v>44</v>
      </c>
      <c r="C36" s="18" t="s">
        <v>4</v>
      </c>
      <c r="D36" s="18">
        <v>23.5</v>
      </c>
      <c r="E36" s="21">
        <v>3.3</v>
      </c>
      <c r="F36" s="18">
        <f t="shared" si="2"/>
        <v>20.2</v>
      </c>
      <c r="G36" s="30">
        <f t="shared" si="3"/>
        <v>14.042553191489359</v>
      </c>
      <c r="H36" s="7" t="s">
        <v>62</v>
      </c>
    </row>
    <row r="37" spans="1:8" s="25" customFormat="1" x14ac:dyDescent="0.25">
      <c r="A37" s="5">
        <v>30</v>
      </c>
      <c r="B37" s="17" t="s">
        <v>45</v>
      </c>
      <c r="C37" s="18" t="s">
        <v>3</v>
      </c>
      <c r="D37" s="36">
        <v>5.92</v>
      </c>
      <c r="E37" s="18">
        <v>4.2</v>
      </c>
      <c r="F37" s="18">
        <f t="shared" si="2"/>
        <v>1.7199999999999998</v>
      </c>
      <c r="G37" s="30">
        <f t="shared" si="3"/>
        <v>70.945945945945951</v>
      </c>
      <c r="H37" s="7" t="s">
        <v>62</v>
      </c>
    </row>
    <row r="38" spans="1:8" s="25" customFormat="1" x14ac:dyDescent="0.25">
      <c r="A38" s="5">
        <v>31</v>
      </c>
      <c r="B38" s="37" t="s">
        <v>46</v>
      </c>
      <c r="C38" s="38" t="s">
        <v>52</v>
      </c>
      <c r="D38" s="18">
        <v>14.1</v>
      </c>
      <c r="E38" s="21">
        <v>8.9</v>
      </c>
      <c r="F38" s="18">
        <f t="shared" si="2"/>
        <v>5.1999999999999993</v>
      </c>
      <c r="G38" s="30">
        <f t="shared" si="3"/>
        <v>63.12056737588653</v>
      </c>
      <c r="H38" s="7" t="s">
        <v>62</v>
      </c>
    </row>
    <row r="39" spans="1:8" s="25" customFormat="1" x14ac:dyDescent="0.25">
      <c r="A39" s="5">
        <v>32</v>
      </c>
      <c r="B39" s="37" t="s">
        <v>47</v>
      </c>
      <c r="C39" s="38" t="s">
        <v>53</v>
      </c>
      <c r="D39" s="18">
        <v>30.1</v>
      </c>
      <c r="E39" s="21">
        <v>4.5999999999999996</v>
      </c>
      <c r="F39" s="18">
        <f t="shared" si="2"/>
        <v>25.5</v>
      </c>
      <c r="G39" s="30">
        <f t="shared" si="3"/>
        <v>15.282392026578071</v>
      </c>
      <c r="H39" s="7" t="s">
        <v>62</v>
      </c>
    </row>
    <row r="40" spans="1:8" s="25" customFormat="1" x14ac:dyDescent="0.25">
      <c r="A40" s="5">
        <v>33</v>
      </c>
      <c r="B40" s="17" t="s">
        <v>48</v>
      </c>
      <c r="C40" s="18" t="s">
        <v>51</v>
      </c>
      <c r="D40" s="18">
        <v>37.6</v>
      </c>
      <c r="E40" s="18">
        <v>30.1</v>
      </c>
      <c r="F40" s="18">
        <f t="shared" si="2"/>
        <v>7.5</v>
      </c>
      <c r="G40" s="30">
        <f t="shared" si="3"/>
        <v>80.053191489361708</v>
      </c>
      <c r="H40" s="7" t="s">
        <v>62</v>
      </c>
    </row>
    <row r="41" spans="1:8" s="25" customFormat="1" x14ac:dyDescent="0.25">
      <c r="A41" s="5">
        <v>34</v>
      </c>
      <c r="B41" s="17" t="s">
        <v>80</v>
      </c>
      <c r="C41" s="18" t="s">
        <v>81</v>
      </c>
      <c r="D41" s="18">
        <v>15</v>
      </c>
      <c r="E41" s="18">
        <v>1</v>
      </c>
      <c r="F41" s="18">
        <f t="shared" si="2"/>
        <v>14</v>
      </c>
      <c r="G41" s="30">
        <f t="shared" si="3"/>
        <v>6.666666666666667</v>
      </c>
      <c r="H41" s="7" t="s">
        <v>62</v>
      </c>
    </row>
    <row r="42" spans="1:8" s="25" customFormat="1" x14ac:dyDescent="0.25">
      <c r="A42" s="5">
        <v>35</v>
      </c>
      <c r="B42" s="17" t="s">
        <v>82</v>
      </c>
      <c r="C42" s="18" t="s">
        <v>83</v>
      </c>
      <c r="D42" s="18">
        <v>6</v>
      </c>
      <c r="E42" s="18">
        <v>1</v>
      </c>
      <c r="F42" s="18">
        <f t="shared" si="2"/>
        <v>5</v>
      </c>
      <c r="G42" s="30">
        <f t="shared" si="3"/>
        <v>16.666666666666664</v>
      </c>
      <c r="H42" s="7" t="s">
        <v>62</v>
      </c>
    </row>
    <row r="43" spans="1:8" s="25" customFormat="1" x14ac:dyDescent="0.25">
      <c r="A43" s="5">
        <v>36</v>
      </c>
      <c r="B43" s="32" t="s">
        <v>84</v>
      </c>
      <c r="C43" s="33">
        <v>3.2</v>
      </c>
      <c r="D43" s="6">
        <v>2.97</v>
      </c>
      <c r="E43" s="6">
        <v>0.23</v>
      </c>
      <c r="F43" s="6">
        <v>2.82</v>
      </c>
      <c r="G43" s="23">
        <v>7.8</v>
      </c>
      <c r="H43" s="7" t="s">
        <v>61</v>
      </c>
    </row>
    <row r="44" spans="1:8" s="25" customFormat="1" x14ac:dyDescent="0.25">
      <c r="A44" s="5">
        <v>37</v>
      </c>
      <c r="B44" s="32" t="s">
        <v>85</v>
      </c>
      <c r="C44" s="33">
        <v>3.2</v>
      </c>
      <c r="D44" s="6">
        <v>2.97</v>
      </c>
      <c r="E44" s="6">
        <v>0.23</v>
      </c>
      <c r="F44" s="6">
        <v>2.82</v>
      </c>
      <c r="G44" s="23">
        <v>7.8</v>
      </c>
      <c r="H44" s="7" t="s">
        <v>61</v>
      </c>
    </row>
    <row r="45" spans="1:8" s="25" customFormat="1" x14ac:dyDescent="0.25">
      <c r="A45" s="5">
        <v>38</v>
      </c>
      <c r="B45" s="32" t="s">
        <v>55</v>
      </c>
      <c r="C45" s="33">
        <v>6.3</v>
      </c>
      <c r="D45" s="6">
        <v>5.92</v>
      </c>
      <c r="E45" s="6">
        <v>2.2400000000000002</v>
      </c>
      <c r="F45" s="6">
        <v>3.68</v>
      </c>
      <c r="G45" s="23">
        <v>37.9</v>
      </c>
      <c r="H45" s="7" t="s">
        <v>61</v>
      </c>
    </row>
    <row r="46" spans="1:8" s="25" customFormat="1" x14ac:dyDescent="0.25">
      <c r="A46" s="5">
        <v>39</v>
      </c>
      <c r="B46" s="32" t="s">
        <v>56</v>
      </c>
      <c r="C46" s="33">
        <v>6.3</v>
      </c>
      <c r="D46" s="6">
        <v>5.92</v>
      </c>
      <c r="E46" s="6">
        <v>3.33</v>
      </c>
      <c r="F46" s="6">
        <v>2.59</v>
      </c>
      <c r="G46" s="23">
        <v>56.3</v>
      </c>
      <c r="H46" s="7" t="s">
        <v>61</v>
      </c>
    </row>
    <row r="47" spans="1:8" s="25" customFormat="1" x14ac:dyDescent="0.25">
      <c r="A47" s="5">
        <v>40</v>
      </c>
      <c r="B47" s="34" t="s">
        <v>57</v>
      </c>
      <c r="C47" s="33">
        <v>6.3</v>
      </c>
      <c r="D47" s="6">
        <v>5.92</v>
      </c>
      <c r="E47" s="6">
        <v>0.63</v>
      </c>
      <c r="F47" s="6">
        <v>4.99</v>
      </c>
      <c r="G47" s="23">
        <v>10.7</v>
      </c>
      <c r="H47" s="7" t="s">
        <v>61</v>
      </c>
    </row>
    <row r="48" spans="1:8" s="25" customFormat="1" x14ac:dyDescent="0.25">
      <c r="A48" s="5">
        <v>41</v>
      </c>
      <c r="B48" s="34" t="s">
        <v>58</v>
      </c>
      <c r="C48" s="33">
        <v>6.3</v>
      </c>
      <c r="D48" s="6">
        <v>5.92</v>
      </c>
      <c r="E48" s="6">
        <v>0</v>
      </c>
      <c r="F48" s="6">
        <v>5.92</v>
      </c>
      <c r="G48" s="23">
        <v>0</v>
      </c>
      <c r="H48" s="7" t="s">
        <v>61</v>
      </c>
    </row>
    <row r="49" spans="1:8" s="25" customFormat="1" x14ac:dyDescent="0.25">
      <c r="A49" s="5">
        <v>42</v>
      </c>
      <c r="B49" s="32" t="s">
        <v>59</v>
      </c>
      <c r="C49" s="33">
        <v>1</v>
      </c>
      <c r="D49" s="6">
        <v>0.93</v>
      </c>
      <c r="E49" s="6">
        <v>0.21</v>
      </c>
      <c r="F49" s="6">
        <v>0.72</v>
      </c>
      <c r="G49" s="23">
        <v>22.6</v>
      </c>
      <c r="H49" s="7" t="s">
        <v>61</v>
      </c>
    </row>
    <row r="50" spans="1:8" s="25" customFormat="1" x14ac:dyDescent="0.25">
      <c r="A50" s="5">
        <v>43</v>
      </c>
      <c r="B50" s="19" t="s">
        <v>60</v>
      </c>
      <c r="C50" s="20">
        <v>2.5</v>
      </c>
      <c r="D50" s="22">
        <v>2.35</v>
      </c>
      <c r="E50" s="22">
        <v>0.85</v>
      </c>
      <c r="F50" s="22">
        <v>1.5</v>
      </c>
      <c r="G50" s="24">
        <v>36.200000000000003</v>
      </c>
      <c r="H50" s="7" t="s">
        <v>61</v>
      </c>
    </row>
    <row r="51" spans="1:8" s="25" customFormat="1" x14ac:dyDescent="0.25">
      <c r="A51" s="5">
        <v>44</v>
      </c>
      <c r="B51" s="15" t="s">
        <v>63</v>
      </c>
      <c r="C51" s="5" t="s">
        <v>64</v>
      </c>
      <c r="D51" s="16">
        <v>112</v>
      </c>
      <c r="E51" s="16">
        <v>3.5</v>
      </c>
      <c r="F51" s="8">
        <v>108.5</v>
      </c>
      <c r="G51" s="16">
        <v>3.125</v>
      </c>
      <c r="H51" s="7" t="s">
        <v>65</v>
      </c>
    </row>
    <row r="52" spans="1:8" s="25" customFormat="1" x14ac:dyDescent="0.25">
      <c r="A52" s="5">
        <v>45</v>
      </c>
      <c r="B52" s="15" t="s">
        <v>66</v>
      </c>
      <c r="C52" s="5" t="s">
        <v>67</v>
      </c>
      <c r="D52" s="16">
        <v>105</v>
      </c>
      <c r="E52" s="16">
        <v>11.5</v>
      </c>
      <c r="F52" s="8">
        <v>93.5</v>
      </c>
      <c r="G52" s="16">
        <v>10.95</v>
      </c>
      <c r="H52" s="7" t="s">
        <v>65</v>
      </c>
    </row>
    <row r="53" spans="1:8" s="25" customFormat="1" x14ac:dyDescent="0.25">
      <c r="A53" s="5">
        <v>46</v>
      </c>
      <c r="B53" s="15" t="s">
        <v>68</v>
      </c>
      <c r="C53" s="5" t="s">
        <v>69</v>
      </c>
      <c r="D53" s="16">
        <v>40</v>
      </c>
      <c r="E53" s="16">
        <v>6</v>
      </c>
      <c r="F53" s="8">
        <v>34</v>
      </c>
      <c r="G53" s="16">
        <v>15</v>
      </c>
      <c r="H53" s="7" t="s">
        <v>65</v>
      </c>
    </row>
    <row r="54" spans="1:8" s="25" customFormat="1" x14ac:dyDescent="0.25">
      <c r="A54" s="5">
        <v>47</v>
      </c>
      <c r="B54" s="15" t="s">
        <v>70</v>
      </c>
      <c r="C54" s="5" t="s">
        <v>71</v>
      </c>
      <c r="D54" s="16">
        <v>4.5</v>
      </c>
      <c r="E54" s="16">
        <v>3.2</v>
      </c>
      <c r="F54" s="8">
        <v>1.3</v>
      </c>
      <c r="G54" s="16">
        <v>71.11</v>
      </c>
      <c r="H54" s="7" t="s">
        <v>65</v>
      </c>
    </row>
    <row r="55" spans="1:8" s="25" customFormat="1" x14ac:dyDescent="0.25">
      <c r="A55" s="5">
        <v>48</v>
      </c>
      <c r="B55" s="15" t="s">
        <v>72</v>
      </c>
      <c r="C55" s="5" t="s">
        <v>73</v>
      </c>
      <c r="D55" s="16">
        <v>72</v>
      </c>
      <c r="E55" s="16">
        <v>30</v>
      </c>
      <c r="F55" s="8">
        <v>42</v>
      </c>
      <c r="G55" s="16">
        <v>41.666666666666671</v>
      </c>
      <c r="H55" s="7" t="s">
        <v>65</v>
      </c>
    </row>
    <row r="56" spans="1:8" s="25" customFormat="1" x14ac:dyDescent="0.25">
      <c r="A56" s="5">
        <v>49</v>
      </c>
      <c r="B56" s="15" t="s">
        <v>74</v>
      </c>
      <c r="C56" s="5" t="s">
        <v>54</v>
      </c>
      <c r="D56" s="16">
        <v>88</v>
      </c>
      <c r="E56" s="16">
        <v>39</v>
      </c>
      <c r="F56" s="8">
        <v>49</v>
      </c>
      <c r="G56" s="16">
        <v>44.31818181818182</v>
      </c>
      <c r="H56" s="7" t="s">
        <v>65</v>
      </c>
    </row>
    <row r="57" spans="1:8" s="25" customFormat="1" x14ac:dyDescent="0.25">
      <c r="A57" s="5">
        <v>50</v>
      </c>
      <c r="B57" s="15" t="s">
        <v>75</v>
      </c>
      <c r="C57" s="5" t="s">
        <v>51</v>
      </c>
      <c r="D57" s="16">
        <v>56</v>
      </c>
      <c r="E57" s="16">
        <v>37</v>
      </c>
      <c r="F57" s="8">
        <v>19</v>
      </c>
      <c r="G57" s="16">
        <v>66.071428571428569</v>
      </c>
      <c r="H57" s="7" t="s">
        <v>65</v>
      </c>
    </row>
    <row r="58" spans="1:8" s="25" customFormat="1" x14ac:dyDescent="0.25">
      <c r="A58" s="5">
        <v>51</v>
      </c>
      <c r="B58" s="15" t="s">
        <v>76</v>
      </c>
      <c r="C58" s="5" t="s">
        <v>51</v>
      </c>
      <c r="D58" s="16">
        <v>56</v>
      </c>
      <c r="E58" s="16">
        <v>25</v>
      </c>
      <c r="F58" s="8">
        <v>31</v>
      </c>
      <c r="G58" s="16">
        <v>44.642857142857146</v>
      </c>
      <c r="H58" s="7" t="s">
        <v>65</v>
      </c>
    </row>
    <row r="59" spans="1:8" s="25" customFormat="1" x14ac:dyDescent="0.25">
      <c r="A59" s="5">
        <v>52</v>
      </c>
      <c r="B59" s="15" t="s">
        <v>77</v>
      </c>
      <c r="C59" s="5" t="s">
        <v>4</v>
      </c>
      <c r="D59" s="16">
        <v>35</v>
      </c>
      <c r="E59" s="16">
        <v>23</v>
      </c>
      <c r="F59" s="8">
        <v>12</v>
      </c>
      <c r="G59" s="16">
        <v>65.714285714285708</v>
      </c>
      <c r="H59" s="7" t="s">
        <v>65</v>
      </c>
    </row>
    <row r="60" spans="1:8" x14ac:dyDescent="0.25">
      <c r="E60" s="13"/>
    </row>
    <row r="61" spans="1:8" x14ac:dyDescent="0.25">
      <c r="E61" s="13"/>
    </row>
    <row r="62" spans="1:8" x14ac:dyDescent="0.25">
      <c r="E62" s="13"/>
    </row>
  </sheetData>
  <mergeCells count="11">
    <mergeCell ref="B1:G1"/>
    <mergeCell ref="B2:G2"/>
    <mergeCell ref="A4:H4"/>
    <mergeCell ref="H5:H6"/>
    <mergeCell ref="C5:C6"/>
    <mergeCell ref="B5:B6"/>
    <mergeCell ref="A5:A6"/>
    <mergeCell ref="D5:D6"/>
    <mergeCell ref="E5:E6"/>
    <mergeCell ref="F5:F6"/>
    <mergeCell ref="G5:G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2018-02-01T11:45:30Z</cp:lastPrinted>
  <dcterms:created xsi:type="dcterms:W3CDTF">2012-03-05T07:18:40Z</dcterms:created>
  <dcterms:modified xsi:type="dcterms:W3CDTF">2023-06-29T10:08:36Z</dcterms:modified>
</cp:coreProperties>
</file>